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TABLA 04-02 (Ampliaciones)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<sst xmlns="http://schemas.openxmlformats.org/spreadsheetml/2006/main" count="38" uniqueCount="20">
  <si>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>Operaciones de concentración</t>
  </si>
  <si>
    <t>Otras ampliaciones</t>
  </si>
  <si>
    <t>Total</t>
  </si>
  <si>
    <t>Nominal</t>
  </si>
  <si>
    <t>Efectivo</t>
  </si>
  <si>
    <t>Others</t>
  </si>
  <si>
    <t>Mergers &amp; Adquisitions</t>
  </si>
  <si>
    <t xml:space="preserve">Dº de Suscripción </t>
  </si>
  <si>
    <t xml:space="preserve">Subscription </t>
  </si>
  <si>
    <t xml:space="preserve">Conversión </t>
  </si>
  <si>
    <t xml:space="preserve">from Corvertible </t>
  </si>
  <si>
    <t>Bolsa de Madrid - Ampliaciones de Capital</t>
  </si>
  <si>
    <t>INFORMACIÓN RELACIONADA:</t>
  </si>
  <si>
    <t>2015</t>
  </si>
  <si>
    <t>AMPLIACIONES DE CAPITAL (Millones de Euros)</t>
  </si>
  <si>
    <t>CAPITAL INCREASES (Euros, in Millions)</t>
  </si>
  <si>
    <r>
      <t xml:space="preserve">Las ampliaciones para atender el dividendo opción no se computan hasta tener los datos definitivos, es decir, hasta que no se conoce el número de acciones realmente emitidas.
</t>
    </r>
    <r>
      <rPr>
        <sz val="9"/>
        <color indexed="62"/>
        <rFont val="Calibri"/>
        <family val="2"/>
      </rPr>
      <t>Increases in capital to cover the scrip dividend not be computed until the number of shares new issued is not definitive known.</t>
    </r>
  </si>
  <si>
    <t xml:space="preserve">Value Raised </t>
  </si>
  <si>
    <t>mai-23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</si>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</sst>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#,##0.00000"/>
    <numFmt numFmtId="169" formatCode="#,##0.00,,"/>
  </numFmts>
  <fonts count="59">
    <font>
      <sz val="10"/>
      <name val="Arial"/>
      <family val="2"/>
    </font>
    <font>
      <sz val="10"/>
      <color indexed="8"/>
      <name val="Noto Sans"/>
      <family val="2"/>
    </font>
    <font>
      <b/>
      <sz val="9"/>
      <name val="Arial"/>
      <family val="2"/>
    </font>
    <font>
      <u val="single"/>
      <sz val="10"/>
      <color indexed="12"/>
      <name val="MS Sans Serif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sz val="9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9"/>
      <color indexed="63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u val="single"/>
      <sz val="9"/>
      <color indexed="12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Noto Sans"/>
      <family val="2"/>
    </font>
    <font>
      <sz val="10"/>
      <color indexed="17"/>
      <name val="Noto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6100"/>
      <name val="Noto Sans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Noto Sans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9"/>
      <color rgb="FF222222"/>
      <name val="Calibri"/>
      <family val="2"/>
    </font>
    <font>
      <b/>
      <sz val="9"/>
      <color rgb="FF000000"/>
      <name val="Calibri"/>
      <family val="2"/>
    </font>
    <font>
      <b/>
      <sz val="9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2652"/>
        <bgColor indexed="64"/>
      </patternFill>
    </fill>
    <fill>
      <patternFill patternType="solid">
        <fgColor rgb="FF00A7C0"/>
        <bgColor indexed="64"/>
      </patternFill>
    </fill>
  </fills>
  <borders count="39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double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Border="0">
      <alignment horizontal="center" vertical="center" wrapText="1"/>
      <protection/>
    </xf>
    <xf numFmtId="14" fontId="2" fillId="21" borderId="2">
      <alignment horizontal="center" vertical="center" wrapText="1"/>
      <protection/>
    </xf>
    <xf numFmtId="0" fontId="40" fillId="22" borderId="3" applyNumberFormat="0" applyAlignment="0" applyProtection="0"/>
    <xf numFmtId="0" fontId="41" fillId="23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5" fillId="30" borderId="3" applyNumberForma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36" fillId="33" borderId="7" applyNumberFormat="0" applyFont="0" applyAlignment="0" applyProtection="0"/>
    <xf numFmtId="4" fontId="4" fillId="0" borderId="0" applyBorder="0">
      <alignment/>
      <protection/>
    </xf>
    <xf numFmtId="3" fontId="4" fillId="0" borderId="0" applyBorder="0">
      <alignment/>
      <protection/>
    </xf>
    <xf numFmtId="9" fontId="0" fillId="0" borderId="0" applyFont="0" applyFill="0" applyBorder="0" applyAlignment="0" applyProtection="0"/>
    <xf numFmtId="0" fontId="49" fillId="22" borderId="8" applyNumberFormat="0" applyAlignment="0" applyProtection="0"/>
    <xf numFmtId="49" fontId="4" fillId="0" borderId="0" applyNumberFormat="0" applyBorder="0">
      <alignment horizontal="left"/>
      <protection/>
    </xf>
    <xf numFmtId="0" fontId="50" fillId="0" borderId="0" applyNumberFormat="0" applyFill="0" applyBorder="0" applyAlignment="0" applyProtection="0"/>
    <xf numFmtId="0" fontId="2" fillId="0" borderId="0" applyFont="0" applyAlignment="0">
      <protection/>
    </xf>
    <xf numFmtId="0" fontId="51" fillId="0" borderId="0" applyNumberFormat="0" applyFill="0" applyBorder="0" applyAlignment="0" applyProtection="0"/>
    <xf numFmtId="0" fontId="52" fillId="0" borderId="0" applyNumberFormat="0" applyBorder="0">
      <alignment horizontal="left" vertical="center" wrapText="1"/>
      <protection/>
    </xf>
    <xf numFmtId="0" fontId="5" fillId="34" borderId="9">
      <alignment horizontal="left" wrapText="1"/>
      <protection/>
    </xf>
    <xf numFmtId="0" fontId="53" fillId="34" borderId="10">
      <alignment horizontal="left" wrapText="1"/>
      <protection/>
    </xf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44" fillId="0" borderId="12" applyNumberFormat="0" applyFill="0" applyAlignment="0" applyProtection="0"/>
    <xf numFmtId="0" fontId="6" fillId="0" borderId="13" applyNumberFormat="0" applyFon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26" fillId="0" borderId="0" xfId="0" applyFont="1" applyAlignment="1">
      <alignment/>
    </xf>
    <xf numFmtId="0" fontId="56" fillId="0" borderId="0" xfId="0" applyFont="1" applyAlignment="1">
      <alignment horizontal="left" indent="2"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57" fillId="8" borderId="0" xfId="0" applyFont="1" applyFill="1" applyAlignment="1">
      <alignment/>
    </xf>
    <xf numFmtId="0" fontId="28" fillId="8" borderId="0" xfId="0" applyFont="1" applyFill="1" applyAlignment="1">
      <alignment/>
    </xf>
    <xf numFmtId="0" fontId="30" fillId="0" borderId="0" xfId="48" applyFont="1" applyAlignment="1">
      <alignment/>
    </xf>
    <xf numFmtId="0" fontId="31" fillId="21" borderId="14" xfId="34" applyFont="1" applyBorder="1">
      <alignment horizontal="center" vertical="center" wrapText="1"/>
      <protection/>
    </xf>
    <xf numFmtId="0" fontId="31" fillId="21" borderId="15" xfId="34" applyFont="1" applyBorder="1">
      <alignment horizontal="center" vertical="center" wrapText="1"/>
      <protection/>
    </xf>
    <xf numFmtId="0" fontId="31" fillId="21" borderId="16" xfId="34" applyFont="1" applyBorder="1">
      <alignment horizontal="center" vertical="center" wrapText="1"/>
      <protection/>
    </xf>
    <xf numFmtId="14" fontId="58" fillId="35" borderId="17" xfId="35" applyFont="1" applyFill="1" applyBorder="1">
      <alignment horizontal="center" vertical="center" wrapText="1"/>
      <protection/>
    </xf>
    <xf numFmtId="14" fontId="58" fillId="35" borderId="18" xfId="35" applyFont="1" applyFill="1" applyBorder="1">
      <alignment horizontal="center" vertical="center" wrapText="1"/>
      <protection/>
    </xf>
    <xf numFmtId="14" fontId="58" fillId="35" borderId="19" xfId="35" applyFont="1" applyFill="1" applyBorder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28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168" fontId="28" fillId="0" borderId="0" xfId="0" applyNumberFormat="1" applyFont="1" applyAlignment="1">
      <alignment/>
    </xf>
    <xf numFmtId="49" fontId="28" fillId="0" borderId="20" xfId="61" applyNumberFormat="1" applyFont="1" applyBorder="1">
      <alignment horizontal="left"/>
      <protection/>
    </xf>
    <xf numFmtId="0" fontId="28" fillId="0" borderId="14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17" fontId="28" fillId="0" borderId="0" xfId="0" applyNumberFormat="1" applyFont="1" applyBorder="1" applyAlignment="1">
      <alignment horizontal="left"/>
    </xf>
    <xf numFmtId="4" fontId="28" fillId="0" borderId="0" xfId="0" applyNumberFormat="1" applyFont="1" applyFill="1" applyBorder="1" applyAlignment="1">
      <alignment horizontal="right"/>
    </xf>
    <xf numFmtId="4" fontId="28" fillId="0" borderId="21" xfId="0" applyNumberFormat="1" applyFont="1" applyFill="1" applyBorder="1" applyAlignment="1">
      <alignment horizontal="right"/>
    </xf>
    <xf numFmtId="4" fontId="28" fillId="0" borderId="22" xfId="58" applyNumberFormat="1" applyFont="1" applyBorder="1">
      <alignment/>
      <protection/>
    </xf>
    <xf numFmtId="4" fontId="28" fillId="0" borderId="23" xfId="58" applyNumberFormat="1" applyFont="1" applyBorder="1">
      <alignment/>
      <protection/>
    </xf>
    <xf numFmtId="4" fontId="28" fillId="0" borderId="0" xfId="0" applyNumberFormat="1" applyFont="1" applyBorder="1" applyAlignment="1">
      <alignment/>
    </xf>
    <xf numFmtId="4" fontId="28" fillId="0" borderId="21" xfId="0" applyNumberFormat="1" applyFont="1" applyBorder="1" applyAlignment="1">
      <alignment/>
    </xf>
    <xf numFmtId="4" fontId="28" fillId="0" borderId="2" xfId="0" applyNumberFormat="1" applyFont="1" applyFill="1" applyBorder="1" applyAlignment="1">
      <alignment horizontal="right"/>
    </xf>
    <xf numFmtId="169" fontId="28" fillId="0" borderId="0" xfId="0" applyNumberFormat="1" applyFont="1" applyFill="1" applyBorder="1" applyAlignment="1">
      <alignment horizontal="right"/>
    </xf>
    <xf numFmtId="169" fontId="28" fillId="0" borderId="21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169" fontId="28" fillId="0" borderId="2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169" fontId="28" fillId="0" borderId="24" xfId="0" applyNumberFormat="1" applyFont="1" applyFill="1" applyBorder="1" applyAlignment="1">
      <alignment horizontal="right"/>
    </xf>
    <xf numFmtId="17" fontId="28" fillId="0" borderId="2" xfId="0" applyNumberFormat="1" applyFont="1" applyBorder="1" applyAlignment="1">
      <alignment horizontal="left"/>
    </xf>
    <xf numFmtId="3" fontId="28" fillId="0" borderId="2" xfId="0" applyNumberFormat="1" applyFont="1" applyFill="1" applyBorder="1" applyAlignment="1">
      <alignment horizontal="right"/>
    </xf>
    <xf numFmtId="169" fontId="28" fillId="0" borderId="23" xfId="0" applyNumberFormat="1" applyFont="1" applyFill="1" applyBorder="1" applyAlignment="1">
      <alignment horizontal="right"/>
    </xf>
    <xf numFmtId="169" fontId="28" fillId="0" borderId="25" xfId="0" applyNumberFormat="1" applyFont="1" applyFill="1" applyBorder="1" applyAlignment="1">
      <alignment horizontal="right"/>
    </xf>
    <xf numFmtId="0" fontId="28" fillId="0" borderId="26" xfId="0" applyFont="1" applyBorder="1" applyAlignment="1">
      <alignment wrapText="1"/>
    </xf>
    <xf numFmtId="0" fontId="28" fillId="0" borderId="27" xfId="0" applyFont="1" applyBorder="1" applyAlignment="1">
      <alignment wrapText="1"/>
    </xf>
    <xf numFmtId="0" fontId="28" fillId="0" borderId="28" xfId="0" applyFont="1" applyBorder="1" applyAlignment="1">
      <alignment wrapText="1"/>
    </xf>
    <xf numFmtId="0" fontId="58" fillId="36" borderId="29" xfId="34" applyFont="1" applyFill="1" applyBorder="1">
      <alignment horizontal="center" vertical="center" wrapText="1"/>
      <protection/>
    </xf>
    <xf numFmtId="0" fontId="58" fillId="36" borderId="30" xfId="34" applyFont="1" applyFill="1" applyBorder="1">
      <alignment horizontal="center" vertical="center" wrapText="1"/>
      <protection/>
    </xf>
    <xf numFmtId="14" fontId="58" fillId="37" borderId="31" xfId="35" applyFont="1" applyFill="1" applyBorder="1">
      <alignment horizontal="center" vertical="center" wrapText="1"/>
      <protection/>
    </xf>
    <xf numFmtId="14" fontId="58" fillId="37" borderId="32" xfId="35" applyFont="1" applyFill="1" applyBorder="1">
      <alignment horizontal="center" vertical="center" wrapText="1"/>
      <protection/>
    </xf>
    <xf numFmtId="0" fontId="31" fillId="21" borderId="33" xfId="34" applyFont="1" applyBorder="1" applyAlignment="1">
      <alignment horizontal="center" vertical="center" wrapText="1"/>
      <protection/>
    </xf>
    <xf numFmtId="0" fontId="31" fillId="21" borderId="34" xfId="34" applyFont="1" applyBorder="1" applyAlignment="1">
      <alignment horizontal="center" vertical="center" wrapText="1"/>
      <protection/>
    </xf>
    <xf numFmtId="14" fontId="58" fillId="37" borderId="35" xfId="35" applyFont="1" applyFill="1" applyBorder="1">
      <alignment horizontal="center" vertical="center" wrapText="1"/>
      <protection/>
    </xf>
    <xf numFmtId="0" fontId="58" fillId="36" borderId="36" xfId="34" applyFont="1" applyFill="1" applyBorder="1">
      <alignment horizontal="center" vertical="center" wrapText="1"/>
      <protection/>
    </xf>
    <xf numFmtId="14" fontId="58" fillId="37" borderId="37" xfId="35" applyFont="1" applyFill="1" applyBorder="1" applyAlignment="1">
      <alignment horizontal="center" vertical="center" wrapText="1"/>
      <protection/>
    </xf>
    <xf numFmtId="14" fontId="58" fillId="37" borderId="38" xfId="35" applyFont="1" applyFill="1" applyBorder="1" applyAlignment="1">
      <alignment horizontal="center" vertical="center" wrapText="1"/>
      <protection/>
    </xf>
    <xf numFmtId="0" fontId="41" fillId="38" borderId="26" xfId="66" applyFont="1" applyFill="1" applyBorder="1" applyAlignment="1">
      <alignment horizontal="left" vertical="center" wrapText="1"/>
      <protection/>
    </xf>
    <xf numFmtId="0" fontId="41" fillId="38" borderId="27" xfId="66" applyFont="1" applyFill="1" applyBorder="1" applyAlignment="1">
      <alignment horizontal="left" vertical="center" wrapText="1"/>
      <protection/>
    </xf>
    <xf numFmtId="0" fontId="41" fillId="38" borderId="28" xfId="66" applyFont="1" applyFill="1" applyBorder="1" applyAlignment="1">
      <alignment horizontal="left" vertical="center" wrapText="1"/>
      <protection/>
    </xf>
    <xf numFmtId="0" fontId="41" fillId="39" borderId="26" xfId="66" applyFont="1" applyFill="1" applyBorder="1" applyAlignment="1">
      <alignment horizontal="left" vertical="center" wrapText="1"/>
      <protection/>
    </xf>
    <xf numFmtId="0" fontId="41" fillId="39" borderId="27" xfId="66" applyFont="1" applyFill="1" applyBorder="1" applyAlignment="1">
      <alignment horizontal="left" vertical="center" wrapText="1"/>
      <protection/>
    </xf>
    <xf numFmtId="0" fontId="41" fillId="39" borderId="28" xfId="66" applyFont="1" applyFill="1" applyBorder="1" applyAlignment="1">
      <alignment horizontal="left"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2" xfId="69"/>
    <cellStyle name="Título 3" xfId="70"/>
    <cellStyle name="Total" xfId="71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aspx/Empresas/OperFinancieras/Ampliaciones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32"/>
  <sheetViews>
    <sheetView tabSelected="1" zoomScalePageLayoutView="0" workbookViewId="0" topLeftCell="A1">
      <pane xSplit="1" ySplit="6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31" sqref="J31"/>
    </sheetView>
  </sheetViews>
  <sheetFormatPr defaultColWidth="11.421875" defaultRowHeight="12.75"/>
  <cols>
    <col min="1" max="1" width="22.8515625" style="0" customWidth="1"/>
    <col min="2" max="11" width="13.140625" style="0" customWidth="1"/>
    <col min="14" max="14" width="11.8515625" style="0" bestFit="1" customWidth="1"/>
    <col min="16" max="16" width="12.421875" style="0" bestFit="1" customWidth="1"/>
  </cols>
  <sheetData>
    <row r="1" spans="1:11" ht="19.5" customHeight="1" thickBot="1">
      <c r="A1" s="57" t="s">
        <v>14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2" ht="19.5" customHeight="1" thickBot="1">
      <c r="A2" s="60" t="s">
        <v>15</v>
      </c>
      <c r="B2" s="61"/>
      <c r="C2" s="61"/>
      <c r="D2" s="61"/>
      <c r="E2" s="61"/>
      <c r="F2" s="61"/>
      <c r="G2" s="61"/>
      <c r="H2" s="61"/>
      <c r="I2" s="61"/>
      <c r="J2" s="61"/>
      <c r="K2" s="62"/>
      <c r="L2" s="18"/>
    </row>
    <row r="3" spans="1:11" s="4" customFormat="1" ht="12.75">
      <c r="A3" s="55"/>
      <c r="B3" s="49" t="s">
        <v>0</v>
      </c>
      <c r="C3" s="50"/>
      <c r="D3" s="49" t="s">
        <v>7</v>
      </c>
      <c r="E3" s="50"/>
      <c r="F3" s="49" t="s">
        <v>1</v>
      </c>
      <c r="G3" s="50"/>
      <c r="H3" s="49" t="s">
        <v>9</v>
      </c>
      <c r="I3" s="50"/>
      <c r="J3" s="49" t="s">
        <v>2</v>
      </c>
      <c r="K3" s="53"/>
    </row>
    <row r="4" spans="1:11" s="4" customFormat="1" ht="15" customHeight="1">
      <c r="A4" s="56"/>
      <c r="B4" s="14" t="s">
        <v>3</v>
      </c>
      <c r="C4" s="15" t="s">
        <v>4</v>
      </c>
      <c r="D4" s="14" t="s">
        <v>3</v>
      </c>
      <c r="E4" s="15" t="s">
        <v>4</v>
      </c>
      <c r="F4" s="14" t="s">
        <v>3</v>
      </c>
      <c r="G4" s="15" t="s">
        <v>4</v>
      </c>
      <c r="H4" s="14" t="s">
        <v>3</v>
      </c>
      <c r="I4" s="15" t="s">
        <v>4</v>
      </c>
      <c r="J4" s="14" t="s">
        <v>3</v>
      </c>
      <c r="K4" s="16" t="s">
        <v>4</v>
      </c>
    </row>
    <row r="5" spans="1:11" s="4" customFormat="1" ht="15" customHeight="1">
      <c r="A5" s="51"/>
      <c r="B5" s="47" t="s">
        <v>6</v>
      </c>
      <c r="C5" s="48"/>
      <c r="D5" s="47" t="s">
        <v>8</v>
      </c>
      <c r="E5" s="48"/>
      <c r="F5" s="47" t="s">
        <v>5</v>
      </c>
      <c r="G5" s="48"/>
      <c r="H5" s="47" t="s">
        <v>10</v>
      </c>
      <c r="I5" s="48"/>
      <c r="J5" s="47" t="s">
        <v>2</v>
      </c>
      <c r="K5" s="54"/>
    </row>
    <row r="6" spans="1:11" s="4" customFormat="1" ht="15" customHeight="1">
      <c r="A6" s="52"/>
      <c r="B6" s="11" t="s">
        <v>3</v>
      </c>
      <c r="C6" s="12" t="s">
        <v>17</v>
      </c>
      <c r="D6" s="11" t="s">
        <v>3</v>
      </c>
      <c r="E6" s="12" t="s">
        <v>17</v>
      </c>
      <c r="F6" s="11" t="s">
        <v>5</v>
      </c>
      <c r="G6" s="12" t="s">
        <v>17</v>
      </c>
      <c r="H6" s="11" t="s">
        <v>3</v>
      </c>
      <c r="I6" s="12" t="s">
        <v>17</v>
      </c>
      <c r="J6" s="11" t="s">
        <v>3</v>
      </c>
      <c r="K6" s="13" t="s">
        <v>17</v>
      </c>
    </row>
    <row r="7" spans="1:172" s="1" customFormat="1" ht="12.75">
      <c r="A7" s="22" t="s">
        <v>13</v>
      </c>
      <c r="B7" s="28">
        <v>145.7299952</v>
      </c>
      <c r="C7" s="28">
        <v>351.22425688000004</v>
      </c>
      <c r="D7" s="28">
        <v>2190.27007556</v>
      </c>
      <c r="E7" s="28">
        <v>17126.478340841</v>
      </c>
      <c r="F7" s="28">
        <v>1979.86432918</v>
      </c>
      <c r="G7" s="28">
        <v>10335.418632339997</v>
      </c>
      <c r="H7" s="28">
        <v>94.49764005999998</v>
      </c>
      <c r="I7" s="28">
        <v>1868.1666675800002</v>
      </c>
      <c r="J7" s="28">
        <v>4410.362040000001</v>
      </c>
      <c r="K7" s="29">
        <v>29681.287897641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</row>
    <row r="8" spans="1:172" s="1" customFormat="1" ht="12.75">
      <c r="A8" s="23">
        <v>2016</v>
      </c>
      <c r="B8" s="30">
        <v>94.8443375</v>
      </c>
      <c r="C8" s="30">
        <v>2382.489758</v>
      </c>
      <c r="D8" s="30">
        <v>4977.116362375</v>
      </c>
      <c r="E8" s="30">
        <v>13700.784709074998</v>
      </c>
      <c r="F8" s="30">
        <v>1535.6592228900001</v>
      </c>
      <c r="G8" s="30">
        <v>5804.87282141</v>
      </c>
      <c r="H8" s="30">
        <v>647.9785997399999</v>
      </c>
      <c r="I8" s="30">
        <v>1265.34438446</v>
      </c>
      <c r="J8" s="30">
        <v>7255.598522504999</v>
      </c>
      <c r="K8" s="31">
        <v>23153.491672944998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</row>
    <row r="9" spans="1:172" s="1" customFormat="1" ht="12.75">
      <c r="A9" s="23">
        <v>2017</v>
      </c>
      <c r="B9" s="30">
        <v>91.90848075</v>
      </c>
      <c r="C9" s="30">
        <v>8157.634069930001</v>
      </c>
      <c r="D9" s="30">
        <v>2157.1555875920003</v>
      </c>
      <c r="E9" s="30">
        <v>12831.564644237002</v>
      </c>
      <c r="F9" s="30">
        <v>1123.9100748</v>
      </c>
      <c r="G9" s="30">
        <v>9062.913211950001</v>
      </c>
      <c r="H9" s="30">
        <v>28.478473880000003</v>
      </c>
      <c r="I9" s="30">
        <v>149.19272867</v>
      </c>
      <c r="J9" s="30">
        <v>3401.452617022</v>
      </c>
      <c r="K9" s="31">
        <v>30201.304654787004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</row>
    <row r="10" spans="1:172" s="1" customFormat="1" ht="12.75">
      <c r="A10" s="23">
        <v>2018</v>
      </c>
      <c r="B10" s="30">
        <v>402.7638742</v>
      </c>
      <c r="C10" s="30">
        <v>2222.3224172920004</v>
      </c>
      <c r="D10" s="30">
        <v>1179.9563667599998</v>
      </c>
      <c r="E10" s="30">
        <v>5329.701371319001</v>
      </c>
      <c r="F10" s="30">
        <v>643.4391406399999</v>
      </c>
      <c r="G10" s="30">
        <v>2053.955744185</v>
      </c>
      <c r="H10" s="30">
        <v>89.04438036</v>
      </c>
      <c r="I10" s="30">
        <v>378.78974207</v>
      </c>
      <c r="J10" s="30">
        <v>2315.20376196</v>
      </c>
      <c r="K10" s="31">
        <v>9984.769274866</v>
      </c>
      <c r="L10" s="2"/>
      <c r="M10" s="2"/>
      <c r="N10" s="37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</row>
    <row r="11" spans="1:172" s="1" customFormat="1" ht="12.75">
      <c r="A11" s="23">
        <v>2019</v>
      </c>
      <c r="B11" s="30">
        <v>400.9714132</v>
      </c>
      <c r="C11" s="30">
        <v>2061.394829248</v>
      </c>
      <c r="D11" s="30">
        <v>1034.63061212</v>
      </c>
      <c r="E11" s="30">
        <v>9473.346606246</v>
      </c>
      <c r="F11" s="30">
        <v>771.9007925699998</v>
      </c>
      <c r="G11" s="30">
        <v>1818.46626745</v>
      </c>
      <c r="H11" s="30">
        <v>16.490257800000002</v>
      </c>
      <c r="I11" s="30">
        <v>16.176417999999998</v>
      </c>
      <c r="J11" s="30">
        <v>2223.9930756900003</v>
      </c>
      <c r="K11" s="31">
        <v>13369.384120944</v>
      </c>
      <c r="L11" s="2"/>
      <c r="M11" s="2"/>
      <c r="N11" s="37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</row>
    <row r="12" spans="1:13" s="3" customFormat="1" ht="12.75" customHeight="1">
      <c r="A12" s="23">
        <v>2020</v>
      </c>
      <c r="B12" s="26">
        <v>0</v>
      </c>
      <c r="C12" s="26">
        <v>0</v>
      </c>
      <c r="D12" s="26">
        <v>1434.33861694</v>
      </c>
      <c r="E12" s="26">
        <v>14568.497780443598</v>
      </c>
      <c r="F12" s="26">
        <v>329.90293907</v>
      </c>
      <c r="G12" s="26">
        <v>1213.509101270538</v>
      </c>
      <c r="H12" s="26">
        <v>1.71266646</v>
      </c>
      <c r="I12" s="26">
        <v>8.76997978162</v>
      </c>
      <c r="J12" s="26">
        <v>1765.9542224699999</v>
      </c>
      <c r="K12" s="27">
        <v>15790.776861495757</v>
      </c>
      <c r="L12" s="2"/>
      <c r="M12" s="2"/>
    </row>
    <row r="13" spans="1:13" s="3" customFormat="1" ht="12.75" customHeight="1">
      <c r="A13" s="23">
        <v>2021</v>
      </c>
      <c r="B13" s="26">
        <v>3154.281457</v>
      </c>
      <c r="C13" s="26">
        <v>6481.015860199999</v>
      </c>
      <c r="D13" s="26">
        <v>818.6993496700001</v>
      </c>
      <c r="E13" s="26">
        <v>12191.7440034245</v>
      </c>
      <c r="F13" s="26">
        <v>939.68983837</v>
      </c>
      <c r="G13" s="26">
        <v>2283.9750037263198</v>
      </c>
      <c r="H13" s="26">
        <v>23.650993879999998</v>
      </c>
      <c r="I13" s="26">
        <v>45.986716910000005</v>
      </c>
      <c r="J13" s="26">
        <v>4936.32163892</v>
      </c>
      <c r="K13" s="27">
        <v>21002.721584260817</v>
      </c>
      <c r="L13" s="2"/>
      <c r="M13" s="2"/>
    </row>
    <row r="14" spans="1:16" s="3" customFormat="1" ht="12.75" customHeight="1">
      <c r="A14" s="23">
        <v>2022</v>
      </c>
      <c r="B14" s="26">
        <v>0</v>
      </c>
      <c r="C14" s="26">
        <v>0</v>
      </c>
      <c r="D14" s="26">
        <v>407.1810537</v>
      </c>
      <c r="E14" s="26">
        <v>5432.81829485</v>
      </c>
      <c r="F14" s="26">
        <v>262.895587197</v>
      </c>
      <c r="G14" s="26">
        <v>632.8499933834524</v>
      </c>
      <c r="H14" s="26">
        <v>126.47344237</v>
      </c>
      <c r="I14" s="26">
        <v>248.98722602108867</v>
      </c>
      <c r="J14" s="26">
        <v>796.5500832669999</v>
      </c>
      <c r="K14" s="27">
        <v>6314.655514254541</v>
      </c>
      <c r="L14" s="2"/>
      <c r="M14" s="2"/>
      <c r="N14" s="38"/>
      <c r="P14" s="38"/>
    </row>
    <row r="15" spans="1:13" s="3" customFormat="1" ht="12.75" customHeight="1">
      <c r="A15" s="24">
        <v>2023</v>
      </c>
      <c r="B15" s="32">
        <v>0</v>
      </c>
      <c r="C15" s="32">
        <v>0</v>
      </c>
      <c r="D15" s="36">
        <v>265105447</v>
      </c>
      <c r="E15" s="36">
        <v>3899064651.6600003</v>
      </c>
      <c r="F15" s="36">
        <v>114300825</v>
      </c>
      <c r="G15" s="36">
        <v>442440703</v>
      </c>
      <c r="H15" s="36">
        <v>111250196</v>
      </c>
      <c r="I15" s="36">
        <v>302580854</v>
      </c>
      <c r="J15" s="36">
        <v>490656469.6399999</v>
      </c>
      <c r="K15" s="39">
        <f>C15+E15+G15+I15</f>
        <v>4644086208.66</v>
      </c>
      <c r="L15" s="2"/>
      <c r="M15" s="2"/>
    </row>
    <row r="16" spans="1:14" ht="12.75">
      <c r="A16" s="25">
        <v>45017</v>
      </c>
      <c r="B16" s="19">
        <v>0</v>
      </c>
      <c r="C16" s="19">
        <v>0</v>
      </c>
      <c r="D16" s="33">
        <v>3528749</v>
      </c>
      <c r="E16" s="33">
        <v>184697858</v>
      </c>
      <c r="F16" s="33">
        <v>2099687</v>
      </c>
      <c r="G16" s="33">
        <v>25087996</v>
      </c>
      <c r="H16" s="33">
        <v>311998</v>
      </c>
      <c r="I16" s="33">
        <v>999999</v>
      </c>
      <c r="J16" s="33">
        <v>5940434.540000001</v>
      </c>
      <c r="K16" s="34">
        <v>210785854</v>
      </c>
      <c r="L16" s="17"/>
      <c r="M16" s="17"/>
      <c r="N16" s="20"/>
    </row>
    <row r="17" spans="1:14" ht="12.75">
      <c r="A17" s="25" t="s">
        <v>18</v>
      </c>
      <c r="B17" s="19">
        <v>0</v>
      </c>
      <c r="C17" s="19">
        <v>0</v>
      </c>
      <c r="D17" s="33">
        <v>1560873</v>
      </c>
      <c r="E17" s="33">
        <v>34527874</v>
      </c>
      <c r="F17" s="33">
        <v>4356599</v>
      </c>
      <c r="G17" s="33">
        <v>21843945</v>
      </c>
      <c r="H17" s="33">
        <v>101067119</v>
      </c>
      <c r="I17" s="33">
        <v>272706222</v>
      </c>
      <c r="J17" s="33">
        <v>106984591.19</v>
      </c>
      <c r="K17" s="34">
        <v>329078040</v>
      </c>
      <c r="L17" s="17"/>
      <c r="M17" s="17"/>
      <c r="N17" s="20"/>
    </row>
    <row r="18" spans="1:14" ht="12.75">
      <c r="A18" s="25">
        <v>45078</v>
      </c>
      <c r="B18" s="19">
        <v>0</v>
      </c>
      <c r="C18" s="19">
        <v>0</v>
      </c>
      <c r="D18" s="33">
        <v>34369869</v>
      </c>
      <c r="E18" s="33">
        <v>321745421</v>
      </c>
      <c r="F18" s="33">
        <v>3267</v>
      </c>
      <c r="G18" s="33">
        <v>1462432</v>
      </c>
      <c r="H18" s="33">
        <v>161290</v>
      </c>
      <c r="I18" s="33">
        <v>532258</v>
      </c>
      <c r="J18" s="33">
        <v>34534425.910000004</v>
      </c>
      <c r="K18" s="34">
        <v>323740111</v>
      </c>
      <c r="L18" s="17"/>
      <c r="M18" s="17"/>
      <c r="N18" s="20"/>
    </row>
    <row r="19" spans="1:14" ht="12.75">
      <c r="A19" s="25">
        <v>45108</v>
      </c>
      <c r="B19" s="19">
        <v>0</v>
      </c>
      <c r="C19" s="19">
        <v>0</v>
      </c>
      <c r="D19" s="33">
        <v>114449741</v>
      </c>
      <c r="E19" s="33">
        <v>1916995003</v>
      </c>
      <c r="F19" s="33">
        <v>53697</v>
      </c>
      <c r="G19" s="33">
        <v>1173720</v>
      </c>
      <c r="H19" s="33">
        <v>0</v>
      </c>
      <c r="I19" s="33">
        <v>0</v>
      </c>
      <c r="J19" s="33">
        <v>114503438.19</v>
      </c>
      <c r="K19" s="34">
        <v>1918168723</v>
      </c>
      <c r="L19" s="17"/>
      <c r="M19" s="17"/>
      <c r="N19" s="20"/>
    </row>
    <row r="20" spans="1:14" ht="12.75">
      <c r="A20" s="25">
        <v>45139</v>
      </c>
      <c r="B20" s="19">
        <v>0</v>
      </c>
      <c r="C20" s="19">
        <v>0</v>
      </c>
      <c r="D20" s="33">
        <v>5339954</v>
      </c>
      <c r="E20" s="33">
        <v>6440206.529999999</v>
      </c>
      <c r="F20" s="33">
        <v>0</v>
      </c>
      <c r="G20" s="33">
        <v>0</v>
      </c>
      <c r="H20" s="33">
        <v>2463</v>
      </c>
      <c r="I20" s="33">
        <v>209997</v>
      </c>
      <c r="J20" s="33">
        <v>5342417.71</v>
      </c>
      <c r="K20" s="34">
        <v>6650203.35</v>
      </c>
      <c r="L20" s="17"/>
      <c r="M20" s="17"/>
      <c r="N20" s="20"/>
    </row>
    <row r="21" spans="1:14" ht="12.75">
      <c r="A21" s="25">
        <v>45170</v>
      </c>
      <c r="B21" s="19">
        <v>0</v>
      </c>
      <c r="C21" s="19">
        <v>0</v>
      </c>
      <c r="D21" s="33">
        <v>3417883</v>
      </c>
      <c r="E21" s="33">
        <v>14094808.129999999</v>
      </c>
      <c r="F21" s="33">
        <v>2535694</v>
      </c>
      <c r="G21" s="33">
        <v>3408226</v>
      </c>
      <c r="H21" s="33">
        <v>13111</v>
      </c>
      <c r="I21" s="33">
        <v>149999</v>
      </c>
      <c r="J21" s="33">
        <v>5966687.890000001</v>
      </c>
      <c r="K21" s="34">
        <v>17653033.669999998</v>
      </c>
      <c r="L21" s="17"/>
      <c r="M21" s="17"/>
      <c r="N21" s="20"/>
    </row>
    <row r="22" spans="1:14" ht="12.75">
      <c r="A22" s="25">
        <v>45200</v>
      </c>
      <c r="B22" s="19">
        <v>0</v>
      </c>
      <c r="C22" s="19">
        <v>0</v>
      </c>
      <c r="D22" s="33">
        <v>0</v>
      </c>
      <c r="E22" s="33">
        <v>0</v>
      </c>
      <c r="F22" s="33">
        <v>901325</v>
      </c>
      <c r="G22" s="33">
        <v>3625184</v>
      </c>
      <c r="H22" s="33">
        <v>275719</v>
      </c>
      <c r="I22" s="33">
        <v>3499996</v>
      </c>
      <c r="J22" s="33">
        <v>2744108.9</v>
      </c>
      <c r="K22" s="34">
        <v>111370353.09076</v>
      </c>
      <c r="L22" s="17"/>
      <c r="M22" s="17"/>
      <c r="N22" s="20"/>
    </row>
    <row r="23" spans="1:14" ht="12.75">
      <c r="A23" s="25">
        <v>45231</v>
      </c>
      <c r="B23" s="19">
        <v>0</v>
      </c>
      <c r="C23" s="19">
        <v>0</v>
      </c>
      <c r="D23" s="33">
        <v>21050189</v>
      </c>
      <c r="E23" s="33">
        <v>388308127</v>
      </c>
      <c r="F23" s="33">
        <v>76379138</v>
      </c>
      <c r="G23" s="33">
        <v>268918152</v>
      </c>
      <c r="H23" s="33">
        <v>129746</v>
      </c>
      <c r="I23" s="33">
        <v>4169324</v>
      </c>
      <c r="J23" s="33">
        <v>95992008.56</v>
      </c>
      <c r="K23" s="33">
        <v>557150429.89</v>
      </c>
      <c r="L23" s="35"/>
      <c r="M23" s="17"/>
      <c r="N23" s="20"/>
    </row>
    <row r="24" spans="1:14" ht="12.75">
      <c r="A24" s="40">
        <v>45261</v>
      </c>
      <c r="B24" s="41">
        <v>0</v>
      </c>
      <c r="C24" s="41">
        <v>0</v>
      </c>
      <c r="D24" s="36">
        <v>0</v>
      </c>
      <c r="E24" s="36">
        <v>0</v>
      </c>
      <c r="F24" s="36">
        <v>7069565</v>
      </c>
      <c r="G24" s="36">
        <v>18836175</v>
      </c>
      <c r="H24" s="36">
        <v>261883</v>
      </c>
      <c r="I24" s="36">
        <v>2182194</v>
      </c>
      <c r="J24" s="36">
        <v>7331448.45</v>
      </c>
      <c r="K24" s="39">
        <v>21018368.71</v>
      </c>
      <c r="L24" s="17"/>
      <c r="M24" s="17"/>
      <c r="N24" s="20"/>
    </row>
    <row r="25" spans="1:14" ht="12.75">
      <c r="A25" s="25">
        <v>45292</v>
      </c>
      <c r="B25" s="19">
        <v>0</v>
      </c>
      <c r="C25" s="19">
        <v>0</v>
      </c>
      <c r="D25" s="33">
        <v>67892172</v>
      </c>
      <c r="E25" s="33">
        <v>846876560</v>
      </c>
      <c r="F25" s="33">
        <v>389731</v>
      </c>
      <c r="G25" s="33">
        <v>600186</v>
      </c>
      <c r="H25" s="33">
        <v>502680</v>
      </c>
      <c r="I25" s="33">
        <v>5914994</v>
      </c>
      <c r="J25" s="33">
        <v>68784584</v>
      </c>
      <c r="K25" s="42">
        <v>853391739</v>
      </c>
      <c r="L25" s="17"/>
      <c r="M25" s="17"/>
      <c r="N25" s="20"/>
    </row>
    <row r="26" spans="1:14" ht="12.75">
      <c r="A26" s="25">
        <v>45323</v>
      </c>
      <c r="B26" s="19">
        <v>0</v>
      </c>
      <c r="C26" s="19">
        <v>0</v>
      </c>
      <c r="D26" s="33">
        <v>6896959</v>
      </c>
      <c r="E26" s="33">
        <v>160451764</v>
      </c>
      <c r="F26" s="33">
        <v>3677595</v>
      </c>
      <c r="G26" s="33">
        <v>20065927</v>
      </c>
      <c r="H26" s="33">
        <v>2324129</v>
      </c>
      <c r="I26" s="33">
        <v>13655330</v>
      </c>
      <c r="J26" s="33">
        <v>12898683</v>
      </c>
      <c r="K26" s="34">
        <v>194173021</v>
      </c>
      <c r="L26" s="17"/>
      <c r="M26" s="17"/>
      <c r="N26" s="20"/>
    </row>
    <row r="27" spans="1:14" ht="12.75">
      <c r="A27" s="25">
        <v>45352</v>
      </c>
      <c r="B27" s="19">
        <v>0</v>
      </c>
      <c r="C27" s="19">
        <v>0</v>
      </c>
      <c r="D27" s="33">
        <v>0</v>
      </c>
      <c r="E27" s="33">
        <v>0</v>
      </c>
      <c r="F27" s="33">
        <v>6204074</v>
      </c>
      <c r="G27" s="33">
        <v>26661101</v>
      </c>
      <c r="H27" s="33">
        <v>1268807</v>
      </c>
      <c r="I27" s="33">
        <v>2371800</v>
      </c>
      <c r="J27" s="33">
        <v>7472882</v>
      </c>
      <c r="K27" s="34">
        <v>29032900</v>
      </c>
      <c r="L27" s="17"/>
      <c r="M27" s="17"/>
      <c r="N27" s="20"/>
    </row>
    <row r="28" spans="1:14" ht="13.5" thickBot="1">
      <c r="A28" s="25">
        <v>45383</v>
      </c>
      <c r="B28" s="19">
        <v>0</v>
      </c>
      <c r="C28" s="19">
        <v>0</v>
      </c>
      <c r="D28" s="33">
        <v>29033814</v>
      </c>
      <c r="E28" s="33">
        <v>35845353</v>
      </c>
      <c r="F28" s="33">
        <v>15127195</v>
      </c>
      <c r="G28" s="33">
        <v>122657718</v>
      </c>
      <c r="H28" s="33">
        <v>8176177</v>
      </c>
      <c r="I28" s="33">
        <v>41165085</v>
      </c>
      <c r="J28" s="33">
        <v>52337186</v>
      </c>
      <c r="K28" s="43">
        <v>199668156</v>
      </c>
      <c r="L28" s="17"/>
      <c r="M28" s="17"/>
      <c r="N28" s="20"/>
    </row>
    <row r="29" spans="1:12" ht="25.5" customHeight="1" thickBot="1">
      <c r="A29" s="44" t="s">
        <v>16</v>
      </c>
      <c r="B29" s="45"/>
      <c r="C29" s="45"/>
      <c r="D29" s="45"/>
      <c r="E29" s="45"/>
      <c r="F29" s="45"/>
      <c r="G29" s="45"/>
      <c r="H29" s="45"/>
      <c r="I29" s="45"/>
      <c r="J29" s="45"/>
      <c r="K29" s="46"/>
      <c r="L29" s="17"/>
    </row>
    <row r="30" spans="1:11" ht="12.75">
      <c r="A30" s="5"/>
      <c r="B30" s="6"/>
      <c r="C30" s="7"/>
      <c r="D30" s="6"/>
      <c r="E30" s="6"/>
      <c r="F30" s="6"/>
      <c r="G30" s="6"/>
      <c r="H30" s="6"/>
      <c r="I30" s="6"/>
      <c r="J30" s="6"/>
      <c r="K30" s="6" t="s">
        <v>19</v>
      </c>
    </row>
    <row r="31" spans="1:11" ht="12.75">
      <c r="A31" s="8" t="s">
        <v>12</v>
      </c>
      <c r="B31" s="9"/>
      <c r="C31" s="9"/>
      <c r="D31" s="7"/>
      <c r="E31" s="7"/>
      <c r="F31" s="7"/>
      <c r="G31" s="7"/>
      <c r="H31" s="7"/>
      <c r="I31" s="7"/>
      <c r="J31" s="6"/>
      <c r="K31" s="6"/>
    </row>
    <row r="32" spans="1:11" ht="12.75">
      <c r="A32" s="10" t="s">
        <v>11</v>
      </c>
      <c r="B32" s="7"/>
      <c r="C32" s="7"/>
      <c r="D32" s="7"/>
      <c r="E32" s="7"/>
      <c r="F32" s="7"/>
      <c r="G32" s="7"/>
      <c r="H32" s="7"/>
      <c r="I32" s="7"/>
      <c r="J32" s="7"/>
      <c r="K32" s="21"/>
    </row>
  </sheetData>
  <sheetProtection/>
  <mergeCells count="15">
    <mergeCell ref="A1:K1"/>
    <mergeCell ref="D3:E3"/>
    <mergeCell ref="D5:E5"/>
    <mergeCell ref="H3:I3"/>
    <mergeCell ref="H5:I5"/>
    <mergeCell ref="A2:K2"/>
    <mergeCell ref="A29:K29"/>
    <mergeCell ref="F5:G5"/>
    <mergeCell ref="B3:C3"/>
    <mergeCell ref="F3:G3"/>
    <mergeCell ref="A5:A6"/>
    <mergeCell ref="J3:K3"/>
    <mergeCell ref="J5:K5"/>
    <mergeCell ref="A3:A4"/>
    <mergeCell ref="B5:C5"/>
  </mergeCells>
  <hyperlinks>
    <hyperlink ref="A32" r:id="rId1" display="Bolsa de Madrid - Ampliaciones de Capita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headerFooter>
    <oddHeader>&amp;CPágina &amp;P de &amp;F</oddHeader>
    <oddFooter>&amp;L&amp;1#&amp;"Calibri"&amp;10&amp;K000000Sensitivity: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Sánchez García</dc:creator>
  <cp:keywords/>
  <dc:description/>
  <cp:lastModifiedBy>Garrido Domingo, Francisco Javier</cp:lastModifiedBy>
  <cp:lastPrinted>2022-09-12T15:11:33Z</cp:lastPrinted>
  <dcterms:created xsi:type="dcterms:W3CDTF">2008-08-14T08:38:07Z</dcterms:created>
  <dcterms:modified xsi:type="dcterms:W3CDTF">2024-05-16T16:07:49Z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0x010100E62BD347C3BE934F81DF9A8D015F81A8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